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Паспорта поселений\Паспорт 2018\Поселения\"/>
    </mc:Choice>
  </mc:AlternateContent>
  <bookViews>
    <workbookView xWindow="0" yWindow="0" windowWidth="28800" windowHeight="12435" tabRatio="500"/>
  </bookViews>
  <sheets>
    <sheet name="Лист1" sheetId="1" r:id="rId1"/>
    <sheet name="Лист2" sheetId="2" r:id="rId2"/>
    <sheet name="Лист3" sheetId="3" r:id="rId3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6" i="1" l="1"/>
  <c r="H16" i="1"/>
  <c r="F16" i="1"/>
  <c r="E16" i="1"/>
  <c r="I13" i="1" l="1"/>
  <c r="H13" i="1"/>
  <c r="G13" i="1"/>
  <c r="F13" i="1"/>
  <c r="E13" i="1"/>
  <c r="I9" i="1"/>
  <c r="H9" i="1"/>
  <c r="F9" i="1"/>
  <c r="E9" i="1"/>
</calcChain>
</file>

<file path=xl/sharedStrings.xml><?xml version="1.0" encoding="utf-8"?>
<sst xmlns="http://schemas.openxmlformats.org/spreadsheetml/2006/main" count="41" uniqueCount="38">
  <si>
    <r>
      <rPr>
        <b/>
        <sz val="14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Times New Roman"/>
        <family val="1"/>
        <charset val="204"/>
      </rPr>
      <t xml:space="preserve">  Приложение №3
</t>
    </r>
    <r>
      <rPr>
        <b/>
        <sz val="14"/>
        <color rgb="FF000000"/>
        <rFont val="Times New Roman"/>
        <family val="1"/>
        <charset val="204"/>
      </rPr>
      <t>Информация 
о строительстве, капитальном ремонте, реконструкции и техническом перевооружении наиболее значимых муниципальных объектов в 2017 году
 (в том числе коммерческие инвестиционные проекты  стоимостью свыше 20 млн. рублей)
Администрации Белокалитвинского района  Ростовской области</t>
    </r>
  </si>
  <si>
    <t>(наименование муниципального образования)</t>
  </si>
  <si>
    <t>млн. рублей</t>
  </si>
  <si>
    <t>№ п/п</t>
  </si>
  <si>
    <t>Наименование 
объекта</t>
  </si>
  <si>
    <t>Полное наименование населенного пункта, наименование поселения для муниципальных районов</t>
  </si>
  <si>
    <t>Наличие ПСД и экспертизы</t>
  </si>
  <si>
    <t>Сметная стоимость</t>
  </si>
  <si>
    <t>Бюджетные источники всего:</t>
  </si>
  <si>
    <t>в том числе</t>
  </si>
  <si>
    <t>Частные инвестиции</t>
  </si>
  <si>
    <t>Плановая дата ввода объекта в эксплуатацию</t>
  </si>
  <si>
    <t>Федеральный бюджет</t>
  </si>
  <si>
    <t>Областной бюджет</t>
  </si>
  <si>
    <t>Местный бюджет</t>
  </si>
  <si>
    <t>Жилищно-коммунальное хозяйство</t>
  </si>
  <si>
    <t>Реконструкция трех канализационных коллекторов в г. Белая Калитва Белокалитвинского района</t>
  </si>
  <si>
    <t>г. Белая Калитва Белокалитвинское городское поселение</t>
  </si>
  <si>
    <t>госэкспертиза ПСД 61-1-5-0292-14 от 04.07.2014 госэкспернтиза на достоверность 2-6-1-0272-14 от 04.07.02014</t>
  </si>
  <si>
    <t>Реконструкция сетей водоснабжения  пос. Коксовый,Коксовского сельского поселения Белокалитвинского района Ростовской области</t>
  </si>
  <si>
    <t>пос. Коксовый Коксовское с.п.</t>
  </si>
  <si>
    <t>Строительство КНС по ул. Кирова в р.п. Шолоховский Белокалитвинского района</t>
  </si>
  <si>
    <t>р.п. Шолоховский Шолоховское г.п.</t>
  </si>
  <si>
    <t xml:space="preserve">Проектная документация 61-1-5-0574-13 от 11.07.2013,  достоверность определения см.стоимости 1-6-1-0584-13 от 11.07.2013
</t>
  </si>
  <si>
    <t>итого</t>
  </si>
  <si>
    <t>Транспорт</t>
  </si>
  <si>
    <t>4.</t>
  </si>
  <si>
    <t>«Капитальный ремонт автомобильной дороги    по ул. Заводской в г. Белая Калитва (обустройство тротуара на участке №3  от ул. Совхозная до Белокалитвинской базы общественного питания по ул. Заводская д. 8)»</t>
  </si>
  <si>
    <t>Белокалитвинское городское поселение</t>
  </si>
  <si>
    <t>госэкспертиза проекта                          № 61-1-1-3-0063-16   достоверность № 3-6-1-0188-16</t>
  </si>
  <si>
    <t>5.</t>
  </si>
  <si>
    <t>«Капитальный ремонт автомобильной дороги     по ул. Заводской в г. Белая Калитва (на участке от ул. Совхозная д. 50«а» до ул. Платова д. 64 г. Белая Калитва (участок №1, №2)»</t>
  </si>
  <si>
    <t>Итого</t>
  </si>
  <si>
    <t>Образование</t>
  </si>
  <si>
    <t>Строительство дошкольной образовательной организации на 120 мест Белокалитвинского района , Коксовское с.п.</t>
  </si>
  <si>
    <t>п. Коксовый, Коксовское сельское поселение</t>
  </si>
  <si>
    <t>Госэкспертиза                                      № 61-1-5-1209-13 от 30.12.2013г; достоверность № 1-6-1-1215-13    от 30.12.2013г</t>
  </si>
  <si>
    <t>Заместитель глаы Админимтрацуии района по строительству, промышленности, транспорту, связи                                                                   А.В. Должников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</si>
</sst>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A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128"/>
    </font>
    <font>
      <sz val="14"/>
      <color rgb="FFFFFF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 vertical="top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6" fillId="2" borderId="2" xfId="0" applyFont="1" applyFill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164" fontId="1" fillId="0" borderId="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zoomScale="51" zoomScaleNormal="51" workbookViewId="0">
      <selection activeCell="A14" sqref="A14:K14"/>
    </sheetView>
  </sheetViews>
  <sheetFormatPr defaultRowHeight="15"/>
  <cols>
    <col min="1" max="1" width="6.140625" customWidth="1"/>
    <col min="2" max="2" width="40.5703125" customWidth="1"/>
    <col min="3" max="3" width="24.7109375" customWidth="1"/>
    <col min="4" max="4" width="28.5703125" customWidth="1"/>
    <col min="5" max="5" width="14.85546875" customWidth="1"/>
    <col min="6" max="6" width="16.28515625" customWidth="1"/>
    <col min="7" max="7" width="18.28515625" customWidth="1"/>
    <col min="8" max="8" width="13.7109375" customWidth="1"/>
    <col min="9" max="9" width="11.5703125" customWidth="1"/>
    <col min="10" max="10" width="13.5703125" customWidth="1"/>
    <col min="11" max="11" width="13.140625" customWidth="1"/>
    <col min="12" max="1025" width="8.5703125" customWidth="1"/>
  </cols>
  <sheetData>
    <row r="1" spans="1:12" ht="96.7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8.75">
      <c r="A2" s="1"/>
      <c r="B2" s="1"/>
      <c r="C2" s="1"/>
      <c r="D2" s="35" t="s">
        <v>1</v>
      </c>
      <c r="E2" s="35"/>
      <c r="F2" s="35"/>
      <c r="G2" s="35"/>
      <c r="H2" s="1"/>
      <c r="I2" s="1"/>
      <c r="J2" s="1"/>
      <c r="K2" s="2" t="s">
        <v>2</v>
      </c>
    </row>
    <row r="3" spans="1:12" ht="17.25" customHeight="1">
      <c r="A3" s="36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/>
      <c r="I3" s="36"/>
      <c r="J3" s="36" t="s">
        <v>10</v>
      </c>
      <c r="K3" s="36" t="s">
        <v>11</v>
      </c>
      <c r="L3" s="4"/>
    </row>
    <row r="4" spans="1:12" ht="97.5" customHeight="1">
      <c r="A4" s="36"/>
      <c r="B4" s="36"/>
      <c r="C4" s="36"/>
      <c r="D4" s="36"/>
      <c r="E4" s="36"/>
      <c r="F4" s="36"/>
      <c r="G4" s="3" t="s">
        <v>12</v>
      </c>
      <c r="H4" s="3" t="s">
        <v>13</v>
      </c>
      <c r="I4" s="3" t="s">
        <v>14</v>
      </c>
      <c r="J4" s="36"/>
      <c r="K4" s="36"/>
      <c r="L4" s="4"/>
    </row>
    <row r="5" spans="1:12" ht="18.75">
      <c r="A5" s="32" t="s">
        <v>15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106.5" customHeight="1">
      <c r="A6" s="5">
        <v>1</v>
      </c>
      <c r="B6" s="6" t="s">
        <v>16</v>
      </c>
      <c r="C6" s="7" t="s">
        <v>17</v>
      </c>
      <c r="D6" s="7" t="s">
        <v>18</v>
      </c>
      <c r="E6" s="8">
        <v>308.89999999999998</v>
      </c>
      <c r="F6" s="8">
        <v>149.131</v>
      </c>
      <c r="G6" s="8">
        <v>0</v>
      </c>
      <c r="H6" s="8">
        <v>140.18299999999999</v>
      </c>
      <c r="I6" s="8">
        <v>8.9480000000000004</v>
      </c>
      <c r="J6" s="9"/>
      <c r="K6" s="5">
        <v>2018</v>
      </c>
    </row>
    <row r="7" spans="1:12" ht="106.5" customHeight="1">
      <c r="A7" s="5">
        <v>2</v>
      </c>
      <c r="B7" s="6" t="s">
        <v>19</v>
      </c>
      <c r="C7" s="7" t="s">
        <v>20</v>
      </c>
      <c r="D7" s="7"/>
      <c r="E7" s="8">
        <v>301.476</v>
      </c>
      <c r="F7" s="8">
        <v>64.313000000000002</v>
      </c>
      <c r="G7" s="8">
        <v>0</v>
      </c>
      <c r="H7" s="8">
        <v>60.454000000000001</v>
      </c>
      <c r="I7" s="8">
        <v>3.859</v>
      </c>
      <c r="J7" s="9"/>
      <c r="K7" s="5">
        <v>2017</v>
      </c>
    </row>
    <row r="8" spans="1:12" ht="136.69999999999999" customHeight="1">
      <c r="A8" s="5">
        <v>3</v>
      </c>
      <c r="B8" s="6" t="s">
        <v>21</v>
      </c>
      <c r="C8" s="7" t="s">
        <v>22</v>
      </c>
      <c r="D8" s="10" t="s">
        <v>23</v>
      </c>
      <c r="E8" s="8">
        <v>28.309000000000001</v>
      </c>
      <c r="F8" s="8">
        <v>1.0639000000000001</v>
      </c>
      <c r="G8" s="8">
        <v>0</v>
      </c>
      <c r="H8" s="8">
        <v>1</v>
      </c>
      <c r="I8" s="8">
        <v>6.4000000000000001E-2</v>
      </c>
      <c r="J8" s="9"/>
      <c r="K8" s="5">
        <v>2018</v>
      </c>
    </row>
    <row r="9" spans="1:12" ht="18.75">
      <c r="A9" s="5"/>
      <c r="B9" s="11" t="s">
        <v>24</v>
      </c>
      <c r="C9" s="12"/>
      <c r="D9" s="13"/>
      <c r="E9" s="14">
        <f>E6+E7+E8</f>
        <v>638.68499999999995</v>
      </c>
      <c r="F9" s="14">
        <f>F6+F7+F8</f>
        <v>214.50790000000001</v>
      </c>
      <c r="G9" s="15">
        <v>0</v>
      </c>
      <c r="H9" s="14">
        <f>H6+H7+H8</f>
        <v>201.637</v>
      </c>
      <c r="I9" s="14">
        <f>I6+I7+I8</f>
        <v>12.871</v>
      </c>
      <c r="J9" s="12"/>
      <c r="K9" s="5"/>
    </row>
    <row r="10" spans="1:12" ht="23.65" customHeight="1">
      <c r="A10" s="33" t="s">
        <v>25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2" ht="163.5" customHeight="1">
      <c r="A11" s="5" t="s">
        <v>26</v>
      </c>
      <c r="B11" s="16" t="s">
        <v>27</v>
      </c>
      <c r="C11" s="7" t="s">
        <v>28</v>
      </c>
      <c r="D11" s="17" t="s">
        <v>29</v>
      </c>
      <c r="E11" s="18">
        <v>55.404000000000003</v>
      </c>
      <c r="F11" s="18">
        <v>1.232</v>
      </c>
      <c r="G11" s="19">
        <v>0</v>
      </c>
      <c r="H11" s="19">
        <v>1.2090000000000001</v>
      </c>
      <c r="I11" s="19">
        <v>2.3E-2</v>
      </c>
      <c r="J11" s="9"/>
      <c r="K11" s="5">
        <v>2017</v>
      </c>
    </row>
    <row r="12" spans="1:12" ht="135" customHeight="1">
      <c r="A12" s="5" t="s">
        <v>30</v>
      </c>
      <c r="B12" s="16" t="s">
        <v>31</v>
      </c>
      <c r="C12" s="7" t="s">
        <v>28</v>
      </c>
      <c r="D12" s="17" t="s">
        <v>29</v>
      </c>
      <c r="E12" s="18">
        <v>55.404000000000003</v>
      </c>
      <c r="F12" s="18">
        <v>5.1669999999999998</v>
      </c>
      <c r="G12" s="19">
        <v>0</v>
      </c>
      <c r="H12" s="19">
        <v>4.6760000000000002</v>
      </c>
      <c r="I12" s="18">
        <v>9.0999999999999998E-2</v>
      </c>
      <c r="J12" s="20"/>
      <c r="K12" s="5">
        <v>2017</v>
      </c>
    </row>
    <row r="13" spans="1:12" ht="18.75">
      <c r="A13" s="5"/>
      <c r="B13" s="22" t="s">
        <v>32</v>
      </c>
      <c r="C13" s="12"/>
      <c r="D13" s="23"/>
      <c r="E13" s="24">
        <f>+E12+E11</f>
        <v>110.80800000000001</v>
      </c>
      <c r="F13" s="24">
        <f>+F12+F11</f>
        <v>6.399</v>
      </c>
      <c r="G13" s="24">
        <f>+G12+G11</f>
        <v>0</v>
      </c>
      <c r="H13" s="24">
        <f>H11+H12</f>
        <v>5.8849999999999998</v>
      </c>
      <c r="I13" s="24">
        <f>+I12+I11</f>
        <v>0.11399999999999999</v>
      </c>
      <c r="J13" s="12"/>
      <c r="K13" s="5"/>
    </row>
    <row r="14" spans="1:12" ht="18" customHeight="1">
      <c r="A14" s="33" t="s">
        <v>33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2" ht="97.5" customHeight="1">
      <c r="A15" s="28">
        <v>6</v>
      </c>
      <c r="B15" s="17" t="s">
        <v>34</v>
      </c>
      <c r="C15" s="17" t="s">
        <v>35</v>
      </c>
      <c r="D15" s="27" t="s">
        <v>36</v>
      </c>
      <c r="E15" s="29">
        <v>141.36500000000001</v>
      </c>
      <c r="F15" s="29">
        <v>37.619999999999997</v>
      </c>
      <c r="G15" s="29">
        <v>0</v>
      </c>
      <c r="H15" s="29">
        <v>35.363</v>
      </c>
      <c r="I15" s="29">
        <v>2.2570000000000001</v>
      </c>
      <c r="J15" s="21"/>
      <c r="K15" s="5">
        <v>2017</v>
      </c>
    </row>
    <row r="16" spans="1:12" ht="21.2" customHeight="1">
      <c r="A16" s="5"/>
      <c r="B16" s="26" t="s">
        <v>24</v>
      </c>
      <c r="C16" s="25"/>
      <c r="D16" s="30"/>
      <c r="E16" s="37">
        <f>E15</f>
        <v>141.36500000000001</v>
      </c>
      <c r="F16" s="37">
        <f>F15</f>
        <v>37.619999999999997</v>
      </c>
      <c r="G16" s="37">
        <v>0</v>
      </c>
      <c r="H16" s="37">
        <f>+H15</f>
        <v>35.363</v>
      </c>
      <c r="I16" s="37">
        <f>I15</f>
        <v>2.2570000000000001</v>
      </c>
      <c r="J16" s="38"/>
      <c r="K16" s="30"/>
    </row>
    <row r="17" spans="1:11" ht="18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9" spans="1:11" ht="18.75">
      <c r="B19" s="31" t="s">
        <v>37</v>
      </c>
      <c r="C19" s="31"/>
      <c r="D19" s="31"/>
      <c r="E19" s="31"/>
      <c r="F19" s="31"/>
      <c r="G19" s="31"/>
      <c r="H19" s="31"/>
      <c r="I19" s="31"/>
      <c r="J19" s="31"/>
      <c r="K19" s="31"/>
    </row>
  </sheetData>
  <mergeCells count="15">
    <mergeCell ref="A1:K1"/>
    <mergeCell ref="D2:G2"/>
    <mergeCell ref="A3:A4"/>
    <mergeCell ref="B3:B4"/>
    <mergeCell ref="C3:C4"/>
    <mergeCell ref="D3:D4"/>
    <mergeCell ref="E3:E4"/>
    <mergeCell ref="F3:F4"/>
    <mergeCell ref="G3:I3"/>
    <mergeCell ref="J3:J4"/>
    <mergeCell ref="K3:K4"/>
    <mergeCell ref="B19:K19"/>
    <mergeCell ref="A5:K5"/>
    <mergeCell ref="A10:K10"/>
    <mergeCell ref="A14:K14"/>
  </mergeCells>
  <printOptions horizontalCentered="1"/>
  <pageMargins left="0.23611111111111099" right="0.23611111111111099" top="0.74791666666666701" bottom="0.74791666666666701" header="0.51180555555555496" footer="0.51180555555555496"/>
  <pageSetup paperSize="8" scale="90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9"/>
  <sheetViews>
    <sheetView zoomScale="51" zoomScaleNormal="51" workbookViewId="0">
      <selection activeCell="A2" activeCellId="1" sqref="F6:J6 A2"/>
    </sheetView>
  </sheetViews>
  <sheetFormatPr defaultRowHeight="15"/>
  <cols>
    <col min="1" max="1" width="16" customWidth="1"/>
    <col min="2" max="1025" width="8.5703125" customWidth="1"/>
  </cols>
  <sheetData>
    <row r="2" ht="28.5" customHeight="1"/>
    <row r="8" ht="35.25" customHeight="1"/>
    <row r="9" ht="21" customHeight="1"/>
    <row r="10" ht="23.25" customHeight="1"/>
    <row r="11" ht="22.5" customHeight="1"/>
    <row r="12" ht="25.5" customHeight="1"/>
    <row r="19" ht="32.25" customHeight="1"/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1" zoomScaleNormal="51" workbookViewId="0">
      <selection activeCellId="1" sqref="F6:J6 A1"/>
    </sheetView>
  </sheetViews>
  <sheetFormatPr defaultRowHeight="1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МСУ, к.513</dc:creator>
  <dc:description/>
  <cp:lastModifiedBy>Галина Рубанова</cp:lastModifiedBy>
  <cp:revision>36</cp:revision>
  <cp:lastPrinted>2017-03-27T12:20:06Z</cp:lastPrinted>
  <dcterms:created xsi:type="dcterms:W3CDTF">2013-02-27T08:39:46Z</dcterms:created>
  <dcterms:modified xsi:type="dcterms:W3CDTF">2018-10-02T07:55:35Z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