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Паспорта поселений\Паспорт 2018\Поселения\"/>
    </mc:Choice>
  </mc:AlternateContent>
  <bookViews>
    <workbookView xWindow="0" yWindow="0" windowWidth="28800" windowHeight="12435" tabRatio="500"/>
  </bookViews>
  <sheets>
    <sheet name="Лист1" sheetId="1" r:id="rId1"/>
    <sheet name="Лист2" sheetId="2" r:id="rId2"/>
    <sheet name="Лист3" sheetId="3" r:id="rId3"/>
  </sheets>
  <definedNames>
    <definedName name="Print_Titles_0" localSheetId="0">Лист1!$3:$4</definedName>
    <definedName name="_xlnm.Print_Titles" localSheetId="0">Лист1!$3:$4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F12" i="1"/>
</calcChain>
</file>

<file path=xl/sharedStrings.xml><?xml version="1.0" encoding="utf-8"?>
<sst xmlns="http://schemas.openxmlformats.org/spreadsheetml/2006/main" count="67" uniqueCount="65">
  <si>
    <r>
      <rPr>
        <b/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№4
Информация 
о строительстве, капитальном ремонте, реконструкции и техническом перевооружении наиболее значимых муниципальных объектов в 2018 году
</t>
    </r>
    <r>
      <rPr>
        <b/>
        <sz val="12"/>
        <color rgb="FF000000"/>
        <rFont val="Times New Roman"/>
        <family val="1"/>
        <charset val="1"/>
      </rPr>
      <t xml:space="preserve"> (в том числе коммерческие инвестиционные проекты  стоимостью свыше 20 млн. рублей)
          Администрации Белокалитвинского района Росто</t>
    </r>
    <r>
      <rPr>
        <b/>
        <sz val="12"/>
        <color rgb="FF000000"/>
        <rFont val="Times New Roman"/>
        <family val="1"/>
        <charset val="204"/>
      </rPr>
      <t xml:space="preserve">вской области                                                                                                                        </t>
    </r>
  </si>
  <si>
    <t>Белокалитвинский район</t>
  </si>
  <si>
    <t>млн. рублей</t>
  </si>
  <si>
    <t>№ п/п</t>
  </si>
  <si>
    <t xml:space="preserve">Наименование 
проекта (объекта) </t>
  </si>
  <si>
    <t xml:space="preserve">Полное наименование населенного пункта, наименование поселения </t>
  </si>
  <si>
    <t>Инициатор реализации проекта (объекта)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</si>
  <si>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</si>
  <si>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</si>
  <si>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</si>
  <si>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</si>
  <si>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 xml:space="preserve">Частные инвестиции </t>
  </si>
  <si>
    <t>Сроки реализации</t>
  </si>
  <si>
    <t>Федеральный бюджет</t>
  </si>
  <si>
    <t>Областной бюджет</t>
  </si>
  <si>
    <t>Местный бюджет</t>
  </si>
  <si>
    <t xml:space="preserve">Год начала реализации  </t>
  </si>
  <si>
    <t>Плановая дата 
ввода объекта в эксплуатацию</t>
  </si>
  <si>
    <t>1. Добыча полезных ископаемых</t>
  </si>
  <si>
    <t>1.</t>
  </si>
  <si>
    <t>2.</t>
  </si>
  <si>
    <t>2. Обрабатывающие производства</t>
  </si>
  <si>
    <t>3.</t>
  </si>
  <si>
    <t>4.</t>
  </si>
  <si>
    <t>3. Жилищно-коммунальное хозяйство</t>
  </si>
  <si>
    <t>"Прокладка распределительных газопроводов в х. Рудаков Белокалитвинского района Ростовской области"</t>
  </si>
  <si>
    <t xml:space="preserve"> х. Рудаков, Рудаковское сельское поселение</t>
  </si>
  <si>
    <t>Администрация Белокалитвинского района</t>
  </si>
  <si>
    <t>госэкспертиза проекта № 61-1-1-3-0112-17; достоверность № 1-6-1-0262-17</t>
  </si>
  <si>
    <t>Реконструкция трех канализационных коллекторов в г. Белая Калитва Белокалитвинского района</t>
  </si>
  <si>
    <t>г. Белая Калитва Белокалитвинское г.п.</t>
  </si>
  <si>
    <t>госэкспертиза ПСД 61-1-5-0292-14 от 04.07.2014 госэкспернтиза на достоверность 2-6-1-0272-14 от 04.07.02014</t>
  </si>
  <si>
    <t>6.</t>
  </si>
  <si>
    <t>Строительство КНС по ул. Кирова в р.п. Шолоховский Белокалитвинского района</t>
  </si>
  <si>
    <t>р.п. Шолоховский Шолоховское г.п.</t>
  </si>
  <si>
    <t>Проектная документация 61-1-5-0574-13 от 11.07.2013,  достоверность определения см.стоимости 1-6-1-0584-13 от 11.07.2013</t>
  </si>
  <si>
    <t>итого</t>
  </si>
  <si>
    <t>4. Оптово-розничная торговля и услуги</t>
  </si>
  <si>
    <t>7.</t>
  </si>
  <si>
    <t>8.</t>
  </si>
  <si>
    <t>5. Транспорт</t>
  </si>
  <si>
    <t>9.</t>
  </si>
  <si>
    <t>10.</t>
  </si>
  <si>
    <t>6. Здравоохранение</t>
  </si>
  <si>
    <t>11.</t>
  </si>
  <si>
    <t>12.</t>
  </si>
  <si>
    <t>7. Образование</t>
  </si>
  <si>
    <t>13.</t>
  </si>
  <si>
    <t>14.</t>
  </si>
  <si>
    <t>8. Культура</t>
  </si>
  <si>
    <t>15.</t>
  </si>
  <si>
    <t>16.</t>
  </si>
  <si>
    <t>9. Физкультура и спорт</t>
  </si>
  <si>
    <t>17.</t>
  </si>
  <si>
    <t>18.</t>
  </si>
  <si>
    <t>10. Растениеводство</t>
  </si>
  <si>
    <t>19.</t>
  </si>
  <si>
    <t>20.</t>
  </si>
  <si>
    <t>11. Животноводство</t>
  </si>
  <si>
    <t>21.</t>
  </si>
  <si>
    <t>22.</t>
  </si>
  <si>
    <t>и другие сферы</t>
  </si>
  <si>
    <t>23.</t>
  </si>
  <si>
    <t>24.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</si>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</sst>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3"/>
      <color rgb="FF00000A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1" xfId="0" applyFont="1" applyBorder="1" applyAlignment="1"/>
    <xf numFmtId="0" fontId="4" fillId="0" borderId="0" xfId="0" applyFont="1" applyBorder="1" applyAlignment="1"/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3"/>
  <sheetViews>
    <sheetView tabSelected="1" view="pageBreakPreview" zoomScale="70" zoomScaleNormal="70" zoomScaleSheetLayoutView="70" zoomScalePageLayoutView="73" workbookViewId="0">
      <selection activeCell="L14" sqref="L14"/>
    </sheetView>
  </sheetViews>
  <sheetFormatPr defaultRowHeight="15.75" x14ac:dyDescent="0.25"/>
  <cols>
    <col min="1" max="1" width="4.28515625" style="1" customWidth="1"/>
    <col min="2" max="2" width="30.140625" style="1" customWidth="1"/>
    <col min="3" max="3" width="23.42578125" style="1" customWidth="1"/>
    <col min="4" max="4" width="13.85546875" style="1" customWidth="1"/>
    <col min="5" max="5" width="16" style="1" customWidth="1"/>
    <col min="6" max="6" width="11.7109375" style="1" customWidth="1"/>
    <col min="7" max="7" width="15.140625" style="1" customWidth="1"/>
    <col min="8" max="8" width="14.42578125" style="1" customWidth="1"/>
    <col min="9" max="9" width="13.7109375" style="1" customWidth="1"/>
    <col min="10" max="10" width="13.42578125" style="1" customWidth="1"/>
    <col min="11" max="12" width="19.85546875" style="1" customWidth="1"/>
    <col min="13" max="13" width="20.28515625" style="1" customWidth="1"/>
    <col min="14" max="1025" width="9.140625" style="1" customWidth="1"/>
  </cols>
  <sheetData>
    <row r="1" spans="1:17" ht="81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7" ht="21" customHeight="1" x14ac:dyDescent="0.25">
      <c r="D2" s="25" t="s">
        <v>1</v>
      </c>
      <c r="E2" s="25"/>
      <c r="F2" s="25"/>
      <c r="G2" s="25"/>
      <c r="H2" s="25"/>
      <c r="I2" s="25"/>
      <c r="J2" s="25"/>
      <c r="K2" s="2"/>
      <c r="L2" s="3"/>
      <c r="M2" s="4" t="s">
        <v>2</v>
      </c>
    </row>
    <row r="3" spans="1:17" ht="17.25" customHeight="1" x14ac:dyDescent="0.25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/>
      <c r="J3" s="26"/>
      <c r="K3" s="26" t="s">
        <v>11</v>
      </c>
      <c r="L3" s="26" t="s">
        <v>12</v>
      </c>
      <c r="M3" s="26"/>
      <c r="N3" s="6"/>
      <c r="O3" s="6"/>
      <c r="P3" s="6"/>
      <c r="Q3" s="6"/>
    </row>
    <row r="4" spans="1:17" ht="47.25" x14ac:dyDescent="0.25">
      <c r="A4" s="26"/>
      <c r="B4" s="26"/>
      <c r="C4" s="26"/>
      <c r="D4" s="26"/>
      <c r="E4" s="26"/>
      <c r="F4" s="26"/>
      <c r="G4" s="26"/>
      <c r="H4" s="5" t="s">
        <v>13</v>
      </c>
      <c r="I4" s="5" t="s">
        <v>14</v>
      </c>
      <c r="J4" s="5" t="s">
        <v>15</v>
      </c>
      <c r="K4" s="26"/>
      <c r="L4" s="5" t="s">
        <v>16</v>
      </c>
      <c r="M4" s="5" t="s">
        <v>17</v>
      </c>
      <c r="N4" s="6"/>
      <c r="O4" s="6"/>
      <c r="P4" s="6"/>
      <c r="Q4" s="6"/>
    </row>
    <row r="5" spans="1:17" x14ac:dyDescent="0.2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7" x14ac:dyDescent="0.25">
      <c r="A6" s="8" t="s">
        <v>19</v>
      </c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7" x14ac:dyDescent="0.25">
      <c r="A7" s="8" t="s">
        <v>20</v>
      </c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7" x14ac:dyDescent="0.25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7" x14ac:dyDescent="0.25">
      <c r="A9" s="8" t="s">
        <v>22</v>
      </c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7" x14ac:dyDescent="0.25">
      <c r="A10" s="8" t="s">
        <v>23</v>
      </c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7" x14ac:dyDescent="0.25">
      <c r="A11" s="22" t="s">
        <v>24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7" ht="96.75" customHeight="1" x14ac:dyDescent="0.25">
      <c r="A12" s="8">
        <v>308.89999999999998</v>
      </c>
      <c r="B12" s="11" t="s">
        <v>25</v>
      </c>
      <c r="C12" s="11" t="s">
        <v>26</v>
      </c>
      <c r="D12" s="12" t="s">
        <v>27</v>
      </c>
      <c r="E12" s="13" t="s">
        <v>28</v>
      </c>
      <c r="F12" s="14">
        <f>+F13+F14</f>
        <v>335.67899999999997</v>
      </c>
      <c r="G12" s="15">
        <v>73.296999999999997</v>
      </c>
      <c r="H12" s="10">
        <v>0</v>
      </c>
      <c r="I12" s="10">
        <v>68.899000000000001</v>
      </c>
      <c r="J12" s="10">
        <v>4.3979999999999997</v>
      </c>
      <c r="K12" s="10">
        <v>0</v>
      </c>
      <c r="L12" s="10">
        <v>2018</v>
      </c>
      <c r="M12" s="10">
        <v>2019</v>
      </c>
    </row>
    <row r="13" spans="1:17" ht="89.25" x14ac:dyDescent="0.25">
      <c r="A13" s="8"/>
      <c r="B13" s="16" t="s">
        <v>29</v>
      </c>
      <c r="C13" s="11" t="s">
        <v>30</v>
      </c>
      <c r="D13" s="12" t="s">
        <v>27</v>
      </c>
      <c r="E13" s="13" t="s">
        <v>31</v>
      </c>
      <c r="F13" s="17">
        <v>308.89999999999998</v>
      </c>
      <c r="G13" s="17">
        <v>149.131</v>
      </c>
      <c r="H13" s="17">
        <v>0</v>
      </c>
      <c r="I13" s="17">
        <v>140.18299999999999</v>
      </c>
      <c r="J13" s="17">
        <v>8.9480000000000004</v>
      </c>
      <c r="K13" s="10">
        <v>0</v>
      </c>
      <c r="L13" s="10">
        <v>2017</v>
      </c>
      <c r="M13" s="10">
        <v>2018</v>
      </c>
    </row>
    <row r="14" spans="1:17" ht="98.25" customHeight="1" x14ac:dyDescent="0.25">
      <c r="A14" s="8" t="s">
        <v>32</v>
      </c>
      <c r="B14" s="16" t="s">
        <v>33</v>
      </c>
      <c r="C14" s="9" t="s">
        <v>34</v>
      </c>
      <c r="D14" s="12" t="s">
        <v>27</v>
      </c>
      <c r="E14" s="18" t="s">
        <v>35</v>
      </c>
      <c r="F14" s="19">
        <v>26.779</v>
      </c>
      <c r="G14" s="10">
        <v>28.765000000000001</v>
      </c>
      <c r="H14" s="10">
        <v>0</v>
      </c>
      <c r="I14" s="10">
        <v>26.678000000000001</v>
      </c>
      <c r="J14" s="10">
        <v>2.0870000000000002</v>
      </c>
      <c r="K14" s="10">
        <v>0</v>
      </c>
      <c r="L14" s="10">
        <v>2017</v>
      </c>
      <c r="M14" s="10">
        <v>2018</v>
      </c>
    </row>
    <row r="15" spans="1:17" x14ac:dyDescent="0.25">
      <c r="A15" s="8"/>
      <c r="B15" s="9" t="s">
        <v>36</v>
      </c>
      <c r="C15" s="9"/>
      <c r="D15" s="10"/>
      <c r="E15" s="10"/>
      <c r="F15" s="10">
        <f>F13+F14</f>
        <v>335.67899999999997</v>
      </c>
      <c r="G15" s="10">
        <f>G12+G13+G14</f>
        <v>251.19299999999998</v>
      </c>
      <c r="H15" s="10">
        <f>0</f>
        <v>0</v>
      </c>
      <c r="I15" s="10">
        <f>I12+I13+I14</f>
        <v>235.76</v>
      </c>
      <c r="J15" s="10">
        <f>J12+J13+J14</f>
        <v>15.433</v>
      </c>
      <c r="K15" s="10"/>
      <c r="L15" s="10"/>
      <c r="M15" s="10"/>
    </row>
    <row r="16" spans="1:17" x14ac:dyDescent="0.25">
      <c r="A16" s="22" t="s">
        <v>37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8" t="s">
        <v>38</v>
      </c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8" t="s">
        <v>39</v>
      </c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22" t="s">
        <v>40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8" t="s">
        <v>41</v>
      </c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8" t="s">
        <v>42</v>
      </c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22" t="s">
        <v>43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8" t="s">
        <v>44</v>
      </c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8" t="s">
        <v>45</v>
      </c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22" t="s">
        <v>46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8" t="s">
        <v>47</v>
      </c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8" t="s">
        <v>48</v>
      </c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22" t="s">
        <v>49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8" t="s">
        <v>50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8" t="s">
        <v>51</v>
      </c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22" t="s">
        <v>52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8" t="s">
        <v>53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8" t="s">
        <v>54</v>
      </c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22" t="s">
        <v>55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8" t="s">
        <v>56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8" t="s">
        <v>57</v>
      </c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22" t="s">
        <v>58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8" t="s">
        <v>59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8" t="s">
        <v>60</v>
      </c>
      <c r="B39" s="9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22" t="s">
        <v>61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x14ac:dyDescent="0.25">
      <c r="A41" s="8" t="s">
        <v>62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s="20" customFormat="1" x14ac:dyDescent="0.25">
      <c r="A42" s="8" t="s">
        <v>63</v>
      </c>
      <c r="B42" s="9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23" t="s">
        <v>64</v>
      </c>
      <c r="B43" s="23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</sheetData>
  <mergeCells count="25">
    <mergeCell ref="A1:M1"/>
    <mergeCell ref="D2:J2"/>
    <mergeCell ref="A3:A4"/>
    <mergeCell ref="B3:B4"/>
    <mergeCell ref="C3:C4"/>
    <mergeCell ref="D3:D4"/>
    <mergeCell ref="E3:E4"/>
    <mergeCell ref="F3:F4"/>
    <mergeCell ref="G3:G4"/>
    <mergeCell ref="H3:J3"/>
    <mergeCell ref="K3:K4"/>
    <mergeCell ref="L3:M3"/>
    <mergeCell ref="A5:M5"/>
    <mergeCell ref="A8:M8"/>
    <mergeCell ref="A11:M11"/>
    <mergeCell ref="A16:M16"/>
    <mergeCell ref="A19:M19"/>
    <mergeCell ref="A37:M37"/>
    <mergeCell ref="A40:M40"/>
    <mergeCell ref="A43:B43"/>
    <mergeCell ref="A22:M22"/>
    <mergeCell ref="A25:M25"/>
    <mergeCell ref="A28:M28"/>
    <mergeCell ref="A31:M31"/>
    <mergeCell ref="A34:M34"/>
  </mergeCells>
  <pageMargins left="0.25" right="0.25" top="0.75" bottom="0.75" header="0.51180555555555496" footer="0.51180555555555496"/>
  <pageSetup paperSize="9" scale="67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3" zoomScaleNormal="100" zoomScalePageLayoutView="73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3" zoomScaleNormal="100" zoomScalePageLayoutView="73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Лист1!Print_Titles_0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МСУ, к.513</dc:creator>
  <dc:description/>
  <cp:lastModifiedBy>Галина Рубанова</cp:lastModifiedBy>
  <cp:revision>2</cp:revision>
  <cp:lastPrinted>2017-02-28T07:25:06Z</cp:lastPrinted>
  <dcterms:created xsi:type="dcterms:W3CDTF">2013-02-27T08:39:46Z</dcterms:created>
  <dcterms:modified xsi:type="dcterms:W3CDTF">2018-10-02T07:55:49Z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